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160"/>
  </bookViews>
  <sheets>
    <sheet name="Лист1" sheetId="1" r:id="rId1"/>
  </sheets>
  <definedNames>
    <definedName name="_xlnm._FilterDatabase" localSheetId="0" hidden="1">Лист1!$A$6:$E$8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/>
  <c r="E11"/>
  <c r="E12"/>
  <c r="E14"/>
  <c r="E15"/>
  <c r="E16"/>
  <c r="E17"/>
  <c r="E18"/>
  <c r="E19"/>
  <c r="E20"/>
  <c r="E22"/>
  <c r="E23"/>
  <c r="E25"/>
  <c r="E27"/>
  <c r="E28"/>
  <c r="E30"/>
  <c r="E31"/>
  <c r="E32"/>
</calcChain>
</file>

<file path=xl/sharedStrings.xml><?xml version="1.0" encoding="utf-8"?>
<sst xmlns="http://schemas.openxmlformats.org/spreadsheetml/2006/main" count="51" uniqueCount="38">
  <si>
    <t>Кол-во</t>
  </si>
  <si>
    <t>Цена налич. Опт</t>
  </si>
  <si>
    <t>Цена безнал,Опт</t>
  </si>
  <si>
    <t>Наименование:</t>
  </si>
  <si>
    <t xml:space="preserve">Прайс </t>
  </si>
  <si>
    <t>ИП Степанян Женик Гамлетовна</t>
  </si>
  <si>
    <t>ОГРНИП 317505300052571</t>
  </si>
  <si>
    <t>ИНН 370207276537</t>
  </si>
  <si>
    <t>тел. 8-999-822-06-15  Мария</t>
  </si>
  <si>
    <t>Тазы</t>
  </si>
  <si>
    <t>Таз 25л круглый цветной</t>
  </si>
  <si>
    <t>1 шт</t>
  </si>
  <si>
    <t>Таз 18л круглый цветной</t>
  </si>
  <si>
    <t>Таз 5л круглый цветной</t>
  </si>
  <si>
    <t>Ведра</t>
  </si>
  <si>
    <t>Ведро 12л нержавейка</t>
  </si>
  <si>
    <t>Швабра/Веник</t>
  </si>
  <si>
    <t>Швабра пластик+насадка (с пластиковой складной подош.)</t>
  </si>
  <si>
    <t>1ш</t>
  </si>
  <si>
    <t>Веник 10шт/уп</t>
  </si>
  <si>
    <t>10шт.</t>
  </si>
  <si>
    <t>Ведро 18л</t>
  </si>
  <si>
    <t>Ведро 15л</t>
  </si>
  <si>
    <t>Ведро 10л</t>
  </si>
  <si>
    <t>Ведро 5л</t>
  </si>
  <si>
    <t>Ведро 7л нержавейка</t>
  </si>
  <si>
    <t>Ведро-Туалет</t>
  </si>
  <si>
    <t>Ведро-туалет 19л</t>
  </si>
  <si>
    <t>Ведро мусорное</t>
  </si>
  <si>
    <t>Ведро мусорное с педалью12л</t>
  </si>
  <si>
    <t>Ведро мусорное с педалью11л</t>
  </si>
  <si>
    <t>1шт</t>
  </si>
  <si>
    <t>Швабра с ведром 2в1</t>
  </si>
  <si>
    <t>Перчатки</t>
  </si>
  <si>
    <t>Перчатки 1 обливные</t>
  </si>
  <si>
    <t>пара</t>
  </si>
  <si>
    <t xml:space="preserve">Перчатки 2 обливные </t>
  </si>
  <si>
    <t>Перчатки ХБ, серые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</si>
</sst>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name val="Arial"/>
      <family val="2"/>
    </font>
    <font>
      <b/>
      <sz val="12"/>
      <name val="Arial"/>
      <family val="2"/>
      <charset val="204"/>
    </font>
    <font>
      <sz val="12"/>
      <name val="Arial"/>
      <family val="2"/>
    </font>
    <font>
      <b/>
      <sz val="26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6"/>
      <color rgb="FF002060"/>
      <name val="Arial"/>
      <family val="2"/>
    </font>
    <font>
      <b/>
      <sz val="11"/>
      <color rgb="FF00206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4" xfId="0" applyBorder="1"/>
    <xf numFmtId="0" fontId="7" fillId="0" borderId="0" xfId="1" applyFont="1" applyFill="1" applyBorder="1"/>
    <xf numFmtId="0" fontId="7" fillId="0" borderId="0" xfId="1" applyFont="1" applyBorder="1"/>
    <xf numFmtId="0" fontId="4" fillId="0" borderId="0" xfId="0" applyFont="1" applyAlignment="1">
      <alignment horizontal="center"/>
    </xf>
    <xf numFmtId="0" fontId="0" fillId="0" borderId="0" xfId="0" applyBorder="1" applyAlignment="1"/>
    <xf numFmtId="0" fontId="8" fillId="0" borderId="4" xfId="0" applyFont="1" applyBorder="1"/>
    <xf numFmtId="0" fontId="7" fillId="0" borderId="0" xfId="1" applyFont="1" applyBorder="1" applyAlignment="1">
      <alignment wrapText="1"/>
    </xf>
    <xf numFmtId="0" fontId="7" fillId="0" borderId="0" xfId="1" applyFont="1" applyBorder="1" applyAlignment="1"/>
    <xf numFmtId="0" fontId="7" fillId="0" borderId="0" xfId="1" applyFont="1" applyAlignment="1"/>
    <xf numFmtId="0" fontId="7" fillId="0" borderId="0" xfId="1" applyFont="1" applyBorder="1" applyAlignment="1">
      <alignment horizontal="center"/>
    </xf>
    <xf numFmtId="0" fontId="0" fillId="0" borderId="4" xfId="0" applyBorder="1" applyAlignment="1">
      <alignment vertical="center"/>
    </xf>
    <xf numFmtId="0" fontId="6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175845</xdr:colOff>
      <xdr:row>9</xdr:row>
      <xdr:rowOff>58344</xdr:rowOff>
    </xdr:from>
    <xdr:to>
      <xdr:col>1</xdr:col>
      <xdr:colOff>1172306</xdr:colOff>
      <xdr:row>9</xdr:row>
      <xdr:rowOff>700453</xdr:rowOff>
    </xdr:to>
    <xdr:pic>
      <xdr:nvPicPr>
        <xdr:cNvPr id="1025" name="Picture 1" descr="https://avatars.mds.yandex.net/get-marketpic/5671774/pic8873346a0105ebfb9b9adff5ab3c1b52/x332_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3230" y="2351671"/>
          <a:ext cx="996461" cy="64210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308466</xdr:colOff>
      <xdr:row>10</xdr:row>
      <xdr:rowOff>51288</xdr:rowOff>
    </xdr:from>
    <xdr:to>
      <xdr:col>1</xdr:col>
      <xdr:colOff>1247040</xdr:colOff>
      <xdr:row>10</xdr:row>
      <xdr:rowOff>712177</xdr:rowOff>
    </xdr:to>
    <xdr:pic>
      <xdr:nvPicPr>
        <xdr:cNvPr id="1026" name="Picture 2" descr="Таз круглый 4 л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35851" y="28421134"/>
          <a:ext cx="938574" cy="6608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359020</xdr:colOff>
      <xdr:row>11</xdr:row>
      <xdr:rowOff>36634</xdr:rowOff>
    </xdr:from>
    <xdr:to>
      <xdr:col>1</xdr:col>
      <xdr:colOff>1261696</xdr:colOff>
      <xdr:row>11</xdr:row>
      <xdr:rowOff>731225</xdr:rowOff>
    </xdr:to>
    <xdr:pic>
      <xdr:nvPicPr>
        <xdr:cNvPr id="1027" name="Picture 3" descr="https://www.shot51.ru/upload/iblock/a50/a50a2f68ed51ee677573508eee743ef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86405" y="29168480"/>
          <a:ext cx="902676" cy="69459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120224</xdr:colOff>
      <xdr:row>27</xdr:row>
      <xdr:rowOff>58617</xdr:rowOff>
    </xdr:from>
    <xdr:to>
      <xdr:col>1</xdr:col>
      <xdr:colOff>1502018</xdr:colOff>
      <xdr:row>27</xdr:row>
      <xdr:rowOff>762000</xdr:rowOff>
    </xdr:to>
    <xdr:pic>
      <xdr:nvPicPr>
        <xdr:cNvPr id="1028" name="Picture 4" descr="https://opt36.ru/wp-content/uploads/2019/05/10458481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47609" y="39931732"/>
          <a:ext cx="1381794" cy="70338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366444</xdr:colOff>
      <xdr:row>26</xdr:row>
      <xdr:rowOff>109904</xdr:rowOff>
    </xdr:from>
    <xdr:to>
      <xdr:col>1</xdr:col>
      <xdr:colOff>1192821</xdr:colOff>
      <xdr:row>26</xdr:row>
      <xdr:rowOff>739286</xdr:rowOff>
    </xdr:to>
    <xdr:pic>
      <xdr:nvPicPr>
        <xdr:cNvPr id="1029" name="Picture 5" descr="https://spbtovar.ru/wa-data/public/shop/products/86/93/59386/images/51819/51819.750x0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593829" y="38459019"/>
          <a:ext cx="826377" cy="62938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410306</xdr:colOff>
      <xdr:row>13</xdr:row>
      <xdr:rowOff>29498</xdr:rowOff>
    </xdr:from>
    <xdr:to>
      <xdr:col>1</xdr:col>
      <xdr:colOff>1107095</xdr:colOff>
      <xdr:row>13</xdr:row>
      <xdr:rowOff>727563</xdr:rowOff>
    </xdr:to>
    <xdr:pic>
      <xdr:nvPicPr>
        <xdr:cNvPr id="1030" name="Picture 6" descr="https://stroydvor.su/upload/iblock/70c/70c822f908c65c1ce4eb8dbb631fffc6.jpe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37691" y="30245729"/>
          <a:ext cx="696789" cy="69806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476250</xdr:colOff>
      <xdr:row>14</xdr:row>
      <xdr:rowOff>55406</xdr:rowOff>
    </xdr:from>
    <xdr:to>
      <xdr:col>1</xdr:col>
      <xdr:colOff>1113692</xdr:colOff>
      <xdr:row>15</xdr:row>
      <xdr:rowOff>1465</xdr:rowOff>
    </xdr:to>
    <xdr:pic>
      <xdr:nvPicPr>
        <xdr:cNvPr id="1032" name="Picture 8" descr="https://st45.stpulscen.ru/images/product/248/633/984_original.jpe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703635" y="31033637"/>
          <a:ext cx="637442" cy="70805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395654</xdr:colOff>
      <xdr:row>15</xdr:row>
      <xdr:rowOff>22481</xdr:rowOff>
    </xdr:from>
    <xdr:to>
      <xdr:col>1</xdr:col>
      <xdr:colOff>1084384</xdr:colOff>
      <xdr:row>16</xdr:row>
      <xdr:rowOff>2199</xdr:rowOff>
    </xdr:to>
    <xdr:pic>
      <xdr:nvPicPr>
        <xdr:cNvPr id="1033" name="Picture 9" descr="https://trudogolik24.ru/pic/tov/oreon/202209131011037001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23039" y="31762712"/>
          <a:ext cx="688730" cy="74171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328106</xdr:colOff>
      <xdr:row>16</xdr:row>
      <xdr:rowOff>87923</xdr:rowOff>
    </xdr:from>
    <xdr:to>
      <xdr:col>1</xdr:col>
      <xdr:colOff>1214803</xdr:colOff>
      <xdr:row>16</xdr:row>
      <xdr:rowOff>679206</xdr:rowOff>
    </xdr:to>
    <xdr:pic>
      <xdr:nvPicPr>
        <xdr:cNvPr id="1034" name="Picture 10" descr="http://gracenn.ru/upload/iblock/a53/0107571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55491" y="32590154"/>
          <a:ext cx="886697" cy="59128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227136</xdr:colOff>
      <xdr:row>17</xdr:row>
      <xdr:rowOff>124256</xdr:rowOff>
    </xdr:from>
    <xdr:to>
      <xdr:col>1</xdr:col>
      <xdr:colOff>1448534</xdr:colOff>
      <xdr:row>18</xdr:row>
      <xdr:rowOff>584688</xdr:rowOff>
    </xdr:to>
    <xdr:pic>
      <xdr:nvPicPr>
        <xdr:cNvPr id="1035" name="Picture 11" descr="https://skomarket.ru/upload/iblock/55e/659v5cb58kq59tnsetaxrayh637ag4un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454521" y="33388487"/>
          <a:ext cx="1221398" cy="122243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432585</xdr:colOff>
      <xdr:row>24</xdr:row>
      <xdr:rowOff>40714</xdr:rowOff>
    </xdr:from>
    <xdr:to>
      <xdr:col>1</xdr:col>
      <xdr:colOff>1201615</xdr:colOff>
      <xdr:row>24</xdr:row>
      <xdr:rowOff>730365</xdr:rowOff>
    </xdr:to>
    <xdr:pic>
      <xdr:nvPicPr>
        <xdr:cNvPr id="1036" name="Picture 12" descr="https://victoria-vl.ru/upload/iblock/8b9/pd0e9dhiuz3uim2skxcyojjwoc838z81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659970" y="35085387"/>
          <a:ext cx="769030" cy="68965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446943</xdr:colOff>
      <xdr:row>21</xdr:row>
      <xdr:rowOff>57751</xdr:rowOff>
    </xdr:from>
    <xdr:to>
      <xdr:col>1</xdr:col>
      <xdr:colOff>1128160</xdr:colOff>
      <xdr:row>21</xdr:row>
      <xdr:rowOff>740018</xdr:rowOff>
    </xdr:to>
    <xdr:pic>
      <xdr:nvPicPr>
        <xdr:cNvPr id="1037" name="Picture 13" descr="https://avatars.mds.yandex.net/get-mpic/5345452/img_id5329229833670051068.jpeg/9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674328" y="35102424"/>
          <a:ext cx="681217" cy="6822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322383</xdr:colOff>
      <xdr:row>22</xdr:row>
      <xdr:rowOff>41110</xdr:rowOff>
    </xdr:from>
    <xdr:to>
      <xdr:col>1</xdr:col>
      <xdr:colOff>1198682</xdr:colOff>
      <xdr:row>22</xdr:row>
      <xdr:rowOff>694589</xdr:rowOff>
    </xdr:to>
    <xdr:pic>
      <xdr:nvPicPr>
        <xdr:cNvPr id="1038" name="Picture 14" descr="https://kursk.elf-plastshop.ru/upload/iblock/2f8/2f88e533ee63ebb99ed1c4d46072f4c7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549768" y="35847783"/>
          <a:ext cx="876299" cy="65347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367243</xdr:colOff>
      <xdr:row>19</xdr:row>
      <xdr:rowOff>36635</xdr:rowOff>
    </xdr:from>
    <xdr:to>
      <xdr:col>1</xdr:col>
      <xdr:colOff>1354013</xdr:colOff>
      <xdr:row>19</xdr:row>
      <xdr:rowOff>730494</xdr:rowOff>
    </xdr:to>
    <xdr:pic>
      <xdr:nvPicPr>
        <xdr:cNvPr id="5" name="Picture 1" descr="https://litmap.ru/wp-content/uploads/4/6/6/4664d71717674c3998eb59dd2fbb4ed7.jpe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594628" y="37711673"/>
          <a:ext cx="986770" cy="69385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342900</xdr:colOff>
      <xdr:row>30</xdr:row>
      <xdr:rowOff>38099</xdr:rowOff>
    </xdr:from>
    <xdr:to>
      <xdr:col>1</xdr:col>
      <xdr:colOff>1400175</xdr:colOff>
      <xdr:row>30</xdr:row>
      <xdr:rowOff>644768</xdr:rowOff>
    </xdr:to>
    <xdr:pic>
      <xdr:nvPicPr>
        <xdr:cNvPr id="47" name="Рисунок 46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0285" y="44834907"/>
          <a:ext cx="1057275" cy="606669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428626</xdr:colOff>
      <xdr:row>31</xdr:row>
      <xdr:rowOff>38099</xdr:rowOff>
    </xdr:from>
    <xdr:to>
      <xdr:col>1</xdr:col>
      <xdr:colOff>1228726</xdr:colOff>
      <xdr:row>31</xdr:row>
      <xdr:rowOff>696056</xdr:rowOff>
    </xdr:to>
    <xdr:pic>
      <xdr:nvPicPr>
        <xdr:cNvPr id="48" name="Рисунок 47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6011" y="45596907"/>
          <a:ext cx="800100" cy="657957"/>
        </a:xfrm>
        <a:prstGeom prst="rect">
          <a:avLst/>
        </a:prstGeom>
      </xdr:spPr>
    </xdr:pic>
    <xdr:clientData/>
  </xdr:twoCellAnchor>
  <xdr:twoCellAnchor editAs="oneCell">
    <xdr:from>
      <xdr:col>1</xdr:col>
      <xdr:colOff>301869</xdr:colOff>
      <xdr:row>29</xdr:row>
      <xdr:rowOff>37730</xdr:rowOff>
    </xdr:from>
    <xdr:to>
      <xdr:col>1</xdr:col>
      <xdr:colOff>1225794</xdr:colOff>
      <xdr:row>29</xdr:row>
      <xdr:rowOff>659421</xdr:rowOff>
    </xdr:to>
    <xdr:pic>
      <xdr:nvPicPr>
        <xdr:cNvPr id="49" name="Рисунок 48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9254" y="15109211"/>
          <a:ext cx="923925" cy="621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130" zoomScaleNormal="130" workbookViewId="0">
      <selection activeCell="A33" sqref="A33:XFD34"/>
    </sheetView>
  </sheetViews>
  <sheetFormatPr defaultRowHeight="15"/>
  <cols>
    <col min="1" max="1" width="33.42578125" customWidth="1"/>
    <col min="2" max="2" width="24.140625" customWidth="1"/>
    <col min="3" max="3" width="10" customWidth="1"/>
    <col min="4" max="4" width="9.85546875" customWidth="1"/>
    <col min="5" max="5" width="9.5703125" customWidth="1"/>
  </cols>
  <sheetData>
    <row r="1" spans="1:6" ht="15.75" customHeight="1">
      <c r="A1" s="9" t="s">
        <v>5</v>
      </c>
      <c r="B1" s="5"/>
      <c r="C1" s="11"/>
      <c r="D1" s="10"/>
      <c r="E1" s="10"/>
      <c r="F1" s="10"/>
    </row>
    <row r="2" spans="1:6" ht="15.75">
      <c r="A2" s="9" t="s">
        <v>6</v>
      </c>
      <c r="B2" s="5"/>
      <c r="C2" s="13"/>
      <c r="D2" s="11"/>
      <c r="E2" s="11"/>
      <c r="F2" s="11"/>
    </row>
    <row r="3" spans="1:6" ht="15.75">
      <c r="A3" s="9" t="s">
        <v>7</v>
      </c>
      <c r="B3" s="6"/>
      <c r="C3" s="11"/>
      <c r="D3" s="11"/>
      <c r="E3" s="11"/>
      <c r="F3" s="11"/>
    </row>
    <row r="4" spans="1:6" ht="15.75">
      <c r="A4" s="9" t="s">
        <v>8</v>
      </c>
      <c r="B4" s="6"/>
      <c r="C4" s="11"/>
      <c r="D4" s="11"/>
      <c r="E4" s="11"/>
      <c r="F4" s="11"/>
    </row>
    <row r="5" spans="1:6" ht="33.75">
      <c r="A5" s="8"/>
      <c r="B5" s="7" t="s">
        <v>4</v>
      </c>
      <c r="C5" s="12"/>
      <c r="D5" s="12"/>
      <c r="E5" s="12"/>
      <c r="F5" s="12"/>
    </row>
    <row r="6" spans="1:6" ht="33.75" customHeight="1">
      <c r="A6" s="22" t="s">
        <v>3</v>
      </c>
      <c r="B6" s="22"/>
      <c r="C6" s="22" t="s">
        <v>0</v>
      </c>
      <c r="D6" s="23" t="s">
        <v>1</v>
      </c>
      <c r="E6" s="23" t="s">
        <v>2</v>
      </c>
      <c r="F6" s="12"/>
    </row>
    <row r="7" spans="1:6" ht="15" customHeight="1">
      <c r="A7" s="22"/>
      <c r="B7" s="22"/>
      <c r="C7" s="22"/>
      <c r="D7" s="23"/>
      <c r="E7" s="23"/>
      <c r="F7" s="12"/>
    </row>
    <row r="8" spans="1:6" ht="15" customHeight="1">
      <c r="A8" s="22"/>
      <c r="B8" s="22"/>
      <c r="C8" s="22"/>
      <c r="D8" s="23"/>
      <c r="E8" s="23"/>
      <c r="F8" s="12"/>
    </row>
    <row r="9" spans="1:6" ht="20.25">
      <c r="A9" s="17" t="s">
        <v>9</v>
      </c>
      <c r="B9" s="18"/>
      <c r="C9" s="18"/>
      <c r="D9" s="18"/>
      <c r="E9" s="19"/>
    </row>
    <row r="10" spans="1:6" ht="60" customHeight="1">
      <c r="A10" s="1" t="s">
        <v>10</v>
      </c>
      <c r="B10" s="4"/>
      <c r="C10" s="14" t="s">
        <v>11</v>
      </c>
      <c r="D10" s="3">
        <v>220</v>
      </c>
      <c r="E10" s="3">
        <f>D10*1.15</f>
        <v>252.99999999999997</v>
      </c>
    </row>
    <row r="11" spans="1:6" ht="60" customHeight="1">
      <c r="A11" s="1" t="s">
        <v>12</v>
      </c>
      <c r="B11" s="4"/>
      <c r="C11" s="14" t="s">
        <v>11</v>
      </c>
      <c r="D11" s="3">
        <v>190</v>
      </c>
      <c r="E11" s="3">
        <f>D11*1.15</f>
        <v>218.49999999999997</v>
      </c>
    </row>
    <row r="12" spans="1:6" ht="60" customHeight="1">
      <c r="A12" s="1" t="s">
        <v>13</v>
      </c>
      <c r="B12" s="4"/>
      <c r="C12" s="14" t="s">
        <v>11</v>
      </c>
      <c r="D12" s="3">
        <v>25</v>
      </c>
      <c r="E12" s="3">
        <f>D12*1.15</f>
        <v>28.749999999999996</v>
      </c>
    </row>
    <row r="13" spans="1:6" ht="25.5" customHeight="1">
      <c r="A13" s="17" t="s">
        <v>14</v>
      </c>
      <c r="B13" s="18"/>
      <c r="C13" s="18"/>
      <c r="D13" s="18"/>
      <c r="E13" s="19"/>
    </row>
    <row r="14" spans="1:6" ht="60" customHeight="1">
      <c r="A14" s="1" t="s">
        <v>21</v>
      </c>
      <c r="B14" s="15"/>
      <c r="C14" s="3" t="s">
        <v>11</v>
      </c>
      <c r="D14" s="3">
        <v>260</v>
      </c>
      <c r="E14" s="3">
        <f>D14*1.15</f>
        <v>299</v>
      </c>
    </row>
    <row r="15" spans="1:6" ht="60" customHeight="1">
      <c r="A15" s="1" t="s">
        <v>22</v>
      </c>
      <c r="B15" s="15"/>
      <c r="C15" s="3" t="s">
        <v>11</v>
      </c>
      <c r="D15" s="3">
        <v>250</v>
      </c>
      <c r="E15" s="3">
        <f t="shared" ref="E15:E20" si="0">D15*1.15</f>
        <v>287.5</v>
      </c>
    </row>
    <row r="16" spans="1:6" ht="60" customHeight="1">
      <c r="A16" s="1" t="s">
        <v>23</v>
      </c>
      <c r="B16" s="4"/>
      <c r="C16" s="3" t="s">
        <v>11</v>
      </c>
      <c r="D16" s="3">
        <v>220</v>
      </c>
      <c r="E16" s="3">
        <f>D16*1.14</f>
        <v>250.79999999999998</v>
      </c>
    </row>
    <row r="17" spans="1:5" ht="60" customHeight="1">
      <c r="A17" s="1" t="s">
        <v>24</v>
      </c>
      <c r="B17" s="4"/>
      <c r="C17" s="3" t="s">
        <v>11</v>
      </c>
      <c r="D17" s="3">
        <v>130</v>
      </c>
      <c r="E17" s="3">
        <f>D17*1.16</f>
        <v>150.79999999999998</v>
      </c>
    </row>
    <row r="18" spans="1:5" ht="60" customHeight="1">
      <c r="A18" s="1" t="s">
        <v>15</v>
      </c>
      <c r="B18" s="20"/>
      <c r="C18" s="3" t="s">
        <v>11</v>
      </c>
      <c r="D18" s="3">
        <v>250</v>
      </c>
      <c r="E18" s="3">
        <f t="shared" si="0"/>
        <v>287.5</v>
      </c>
    </row>
    <row r="19" spans="1:5" ht="60" customHeight="1">
      <c r="A19" s="1" t="s">
        <v>25</v>
      </c>
      <c r="B19" s="21"/>
      <c r="C19" s="3" t="s">
        <v>11</v>
      </c>
      <c r="D19" s="3">
        <v>220</v>
      </c>
      <c r="E19" s="3">
        <f t="shared" si="0"/>
        <v>252.99999999999997</v>
      </c>
    </row>
    <row r="20" spans="1:5" ht="60" customHeight="1">
      <c r="A20" s="1" t="s">
        <v>32</v>
      </c>
      <c r="B20" s="16"/>
      <c r="C20" s="3" t="s">
        <v>31</v>
      </c>
      <c r="D20" s="3">
        <v>980</v>
      </c>
      <c r="E20" s="3">
        <f t="shared" si="0"/>
        <v>1127</v>
      </c>
    </row>
    <row r="21" spans="1:5" ht="20.25">
      <c r="A21" s="17" t="s">
        <v>28</v>
      </c>
      <c r="B21" s="18"/>
      <c r="C21" s="18"/>
      <c r="D21" s="18"/>
      <c r="E21" s="19"/>
    </row>
    <row r="22" spans="1:5" ht="60" customHeight="1">
      <c r="A22" s="1" t="s">
        <v>29</v>
      </c>
      <c r="B22" s="15"/>
      <c r="C22" s="3" t="s">
        <v>31</v>
      </c>
      <c r="D22" s="3">
        <v>720</v>
      </c>
      <c r="E22" s="3">
        <f>D22*1.15</f>
        <v>827.99999999999989</v>
      </c>
    </row>
    <row r="23" spans="1:5" ht="60" customHeight="1">
      <c r="A23" s="1" t="s">
        <v>30</v>
      </c>
      <c r="B23" s="15"/>
      <c r="C23" s="3" t="s">
        <v>31</v>
      </c>
      <c r="D23" s="3">
        <v>700</v>
      </c>
      <c r="E23" s="3">
        <f>D23*1.15</f>
        <v>804.99999999999989</v>
      </c>
    </row>
    <row r="24" spans="1:5" ht="20.25">
      <c r="A24" s="17" t="s">
        <v>26</v>
      </c>
      <c r="B24" s="18"/>
      <c r="C24" s="18"/>
      <c r="D24" s="18"/>
      <c r="E24" s="19"/>
    </row>
    <row r="25" spans="1:5" ht="60" customHeight="1">
      <c r="A25" s="1" t="s">
        <v>27</v>
      </c>
      <c r="B25" s="15"/>
      <c r="C25" s="3" t="s">
        <v>31</v>
      </c>
      <c r="D25" s="3">
        <v>550</v>
      </c>
      <c r="E25" s="3">
        <f>D25*1.182</f>
        <v>650.1</v>
      </c>
    </row>
    <row r="26" spans="1:5" ht="20.25">
      <c r="A26" s="17" t="s">
        <v>16</v>
      </c>
      <c r="B26" s="18"/>
      <c r="C26" s="18"/>
      <c r="D26" s="18"/>
      <c r="E26" s="19"/>
    </row>
    <row r="27" spans="1:5" ht="60" customHeight="1">
      <c r="A27" s="1" t="s">
        <v>17</v>
      </c>
      <c r="B27" s="4"/>
      <c r="C27" s="3" t="s">
        <v>18</v>
      </c>
      <c r="D27" s="3">
        <v>220</v>
      </c>
      <c r="E27" s="3">
        <f>D27*1.25</f>
        <v>275</v>
      </c>
    </row>
    <row r="28" spans="1:5" ht="60" customHeight="1">
      <c r="A28" s="1" t="s">
        <v>19</v>
      </c>
      <c r="B28" s="4"/>
      <c r="C28" s="3" t="s">
        <v>20</v>
      </c>
      <c r="D28" s="3">
        <v>130</v>
      </c>
      <c r="E28" s="3">
        <f t="shared" ref="E28" si="1">D28*1.16</f>
        <v>150.79999999999998</v>
      </c>
    </row>
    <row r="29" spans="1:5" ht="20.25">
      <c r="A29" s="17" t="s">
        <v>33</v>
      </c>
      <c r="B29" s="18"/>
      <c r="C29" s="18"/>
      <c r="D29" s="18"/>
      <c r="E29" s="19"/>
    </row>
    <row r="30" spans="1:5" ht="60" customHeight="1">
      <c r="A30" s="1" t="s">
        <v>34</v>
      </c>
      <c r="B30" s="4"/>
      <c r="C30" s="1" t="s">
        <v>35</v>
      </c>
      <c r="D30" s="2">
        <v>20</v>
      </c>
      <c r="E30" s="3">
        <f t="shared" ref="E30:E32" si="2">D30*1.1</f>
        <v>22</v>
      </c>
    </row>
    <row r="31" spans="1:5" ht="60" customHeight="1">
      <c r="A31" s="1" t="s">
        <v>36</v>
      </c>
      <c r="B31" s="4"/>
      <c r="C31" s="1" t="s">
        <v>35</v>
      </c>
      <c r="D31" s="2">
        <v>22</v>
      </c>
      <c r="E31" s="3">
        <f t="shared" si="2"/>
        <v>24.200000000000003</v>
      </c>
    </row>
    <row r="32" spans="1:5" ht="60" customHeight="1">
      <c r="A32" s="1" t="s">
        <v>37</v>
      </c>
      <c r="B32" s="4"/>
      <c r="C32" s="1" t="s">
        <v>35</v>
      </c>
      <c r="D32" s="2">
        <v>10.5</v>
      </c>
      <c r="E32" s="3">
        <f t="shared" si="2"/>
        <v>11.55</v>
      </c>
    </row>
  </sheetData>
  <mergeCells count="11">
    <mergeCell ref="A29:E29"/>
    <mergeCell ref="C6:C8"/>
    <mergeCell ref="D6:D8"/>
    <mergeCell ref="E6:E8"/>
    <mergeCell ref="A6:B8"/>
    <mergeCell ref="A9:E9"/>
    <mergeCell ref="A13:E13"/>
    <mergeCell ref="A26:E26"/>
    <mergeCell ref="B18:B19"/>
    <mergeCell ref="A24:E24"/>
    <mergeCell ref="A21:E21"/>
  </mergeCells>
  <hyperlinks>
    <hyperlink ref="C4:F4" location="Лист1!A129" display="Одноразовые пластиковые столовые приборы"/>
    <hyperlink ref="C5:F5" location="Лист1!A135" display="Соусники пластиковые одноразовые"/>
    <hyperlink ref="F6" location="Лист1!A139" display="Фольга пищевая"/>
    <hyperlink ref="F7" location="Лист1!A143" display="Пакеты бумажные"/>
    <hyperlink ref="F8" location="Лист1!A148" display="Термоэтикетка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Женя</dc:creator>
  <cp:lastModifiedBy>anuta</cp:lastModifiedBy>
  <cp:lastPrinted>2023-03-03T07:32:37Z</cp:lastPrinted>
  <dcterms:created xsi:type="dcterms:W3CDTF">2023-02-16T10:51:17Z</dcterms:created>
  <dcterms:modified xsi:type="dcterms:W3CDTF">2023-04-17T11:15:16Z</dcterms:modified>
</cp:coreProperties>
</file>