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160"/>
  </bookViews>
  <sheets>
    <sheet name="Лист1" sheetId="1" r:id="rId1"/>
  </sheets>
  <definedNames>
    <definedName name="_xlnm._FilterDatabase" localSheetId="0" hidden="1">Лист1!$A$8:$E$65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1" i="1"/>
  <c r="E79"/>
  <c r="E78"/>
  <c r="E77"/>
  <c r="E75"/>
  <c r="E74"/>
  <c r="E72"/>
  <c r="E71"/>
  <c r="E70"/>
  <c r="E69"/>
  <c r="E68"/>
  <c r="E67"/>
  <c r="E50"/>
  <c r="E48"/>
  <c r="E49"/>
  <c r="E52"/>
  <c r="E54"/>
  <c r="E55"/>
  <c r="E56"/>
  <c r="E57"/>
  <c r="E58"/>
  <c r="E59"/>
  <c r="E60"/>
  <c r="E61"/>
  <c r="E62"/>
  <c r="E63"/>
  <c r="E64"/>
  <c r="E65"/>
  <c r="E42"/>
  <c r="E46"/>
  <c r="E45"/>
  <c r="E44"/>
  <c r="E43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</calcChain>
</file>

<file path=xl/sharedStrings.xml><?xml version="1.0" encoding="utf-8"?>
<sst xmlns="http://schemas.openxmlformats.org/spreadsheetml/2006/main" count="145" uniqueCount="97">
  <si>
    <t>Кол-во</t>
  </si>
  <si>
    <t>Цена налич. Опт</t>
  </si>
  <si>
    <t>Цена безнал,Опт</t>
  </si>
  <si>
    <t>100шт.</t>
  </si>
  <si>
    <t>Контейнер прямогуг. 108х82, 200мл.</t>
  </si>
  <si>
    <t>Контейнер прямоуг. 108х82, 250мл</t>
  </si>
  <si>
    <t>Контейнер прямоуг. 108х82, 300мл</t>
  </si>
  <si>
    <t>Контейнер низкий 179х132, 500 мл (50шт.)</t>
  </si>
  <si>
    <t>шт.</t>
  </si>
  <si>
    <t>Контейнер низкий 179х132, 750мл (50шт.)</t>
  </si>
  <si>
    <t>Контейнер низкий 179х132, 1000мл (50шт.)</t>
  </si>
  <si>
    <t>Контейнер низкий 179х132 1500мл(50шт)</t>
  </si>
  <si>
    <t>400шт.</t>
  </si>
  <si>
    <t>160шт.</t>
  </si>
  <si>
    <t>350шт.</t>
  </si>
  <si>
    <t>360шт.</t>
  </si>
  <si>
    <t>375шт.</t>
  </si>
  <si>
    <t>Контейнер с крыш. ИП 21 (400шт)</t>
  </si>
  <si>
    <t>шт</t>
  </si>
  <si>
    <t>Контейнер с крыш. ИП 35 (600шт)</t>
  </si>
  <si>
    <t>уп.</t>
  </si>
  <si>
    <t>Подложки</t>
  </si>
  <si>
    <t>Ланч-бокс двухсекц 100шт</t>
  </si>
  <si>
    <t>Подложка Е-2 600шт</t>
  </si>
  <si>
    <t>Яиц-бокс 100шт</t>
  </si>
  <si>
    <t>Коробка под пиццу 25см</t>
  </si>
  <si>
    <t>Коробка под пиццу 30см</t>
  </si>
  <si>
    <t>Коробка под пиццу 33см</t>
  </si>
  <si>
    <t>Коробка под пиццу 36</t>
  </si>
  <si>
    <t>Коробка под пиццу 40</t>
  </si>
  <si>
    <t>Коробка под пиццу 45</t>
  </si>
  <si>
    <r>
      <t xml:space="preserve">Подложка d-1 450шт </t>
    </r>
    <r>
      <rPr>
        <sz val="11"/>
        <color rgb="FFFF0000"/>
        <rFont val="Arial"/>
        <family val="2"/>
        <charset val="204"/>
      </rPr>
      <t>225*135*10 мм</t>
    </r>
  </si>
  <si>
    <r>
      <t xml:space="preserve">Подложка d-2 300шт </t>
    </r>
    <r>
      <rPr>
        <sz val="11"/>
        <color rgb="FFFF0000"/>
        <rFont val="Arial"/>
        <family val="2"/>
        <charset val="204"/>
      </rPr>
      <t>225*135*20 мм</t>
    </r>
  </si>
  <si>
    <r>
      <t xml:space="preserve">Подложка d-3 250 шт </t>
    </r>
    <r>
      <rPr>
        <sz val="11"/>
        <color rgb="FFFF0000"/>
        <rFont val="Arial"/>
        <family val="2"/>
        <charset val="204"/>
      </rPr>
      <t>225х135х30</t>
    </r>
  </si>
  <si>
    <r>
      <t xml:space="preserve">Подложка d-4 225шт </t>
    </r>
    <r>
      <rPr>
        <sz val="11"/>
        <color rgb="FFFF0000"/>
        <rFont val="Arial"/>
        <family val="2"/>
        <charset val="204"/>
      </rPr>
      <t>225х135х40</t>
    </r>
  </si>
  <si>
    <r>
      <t xml:space="preserve">Подложки G-4 300шт </t>
    </r>
    <r>
      <rPr>
        <sz val="11"/>
        <color rgb="FFFF0000"/>
        <rFont val="Arial"/>
        <family val="2"/>
        <charset val="204"/>
      </rPr>
      <t>250*175*35</t>
    </r>
  </si>
  <si>
    <t>660шт.</t>
  </si>
  <si>
    <t>600шт.</t>
  </si>
  <si>
    <t>Контейнер с крыш ИП 30, 235x172x65 мм (250шт)</t>
  </si>
  <si>
    <t>Контейнер с крыш. ИП 15, 139х139х75 (400шт)</t>
  </si>
  <si>
    <t>Наименование:</t>
  </si>
  <si>
    <t>Контейнер прямоуг. 108х82, 125мл.</t>
  </si>
  <si>
    <t xml:space="preserve">Прайс </t>
  </si>
  <si>
    <t>Контейнера</t>
  </si>
  <si>
    <t>ИП Степанян Женик Гамлетовна</t>
  </si>
  <si>
    <t>ОГРНИП 317505300052571</t>
  </si>
  <si>
    <t>ИНН 370207276537</t>
  </si>
  <si>
    <t>Контейнер прямоуг . 108х82, 500мл</t>
  </si>
  <si>
    <t>Контейнер Ю-Пласт . 138х102 , 350мл</t>
  </si>
  <si>
    <t>Контейнер Ю-Пласт . 138х102 , 500мл</t>
  </si>
  <si>
    <t>Контейнер Ю-Пласт. 138х102 , 1л.</t>
  </si>
  <si>
    <t>Контейнер Ю-Пласт. 138х102, 750мл</t>
  </si>
  <si>
    <t>Контейнер круглый Упакс Юн 500мл.</t>
  </si>
  <si>
    <t>Контейнер круглый Упакс Юн 350мл.</t>
  </si>
  <si>
    <t>Контейнер круглый Упакс Юн 250мл.</t>
  </si>
  <si>
    <t>Контейнер с крыш., РК-19,                584X384X269 мм. Вес 0,4 кг</t>
  </si>
  <si>
    <t>Контейнер с крыш., РК-15,                         604X394X469 мм, вес 0.4 кг</t>
  </si>
  <si>
    <t>Контейнер с крыш., РК-15,              589X294X529 мм, вес 0,3 кг</t>
  </si>
  <si>
    <t>Контейнер с крыш., РК-21,               604X384X444 мм, вес 0,5кг</t>
  </si>
  <si>
    <t>Контейнер с крыш., РК-30,                    604X384X504 мм, вес 1кг</t>
  </si>
  <si>
    <t>Контейнер с крыш., РК-25,                  265X192X90мм</t>
  </si>
  <si>
    <t>Контейнер с крыш., РКс-500,              599X264X504 мм, вес 0,52кг</t>
  </si>
  <si>
    <t>Контейнер с крыш., РКс-250,                        599X264X504 мм, вес 0,26кг</t>
  </si>
  <si>
    <t>Контейнер с крыш., РКс-350,                      599Х264Х504 мм, вес 0,38кг</t>
  </si>
  <si>
    <t>Контейнер с крыш., ИПР 750, 175х149х62мм., вес 0,75 кг, (240шт)</t>
  </si>
  <si>
    <t>контейнер с крыш.,  ИПР 500,  159х130х55мм, вес 0,5 кг, (330шт)</t>
  </si>
  <si>
    <t>Контейнер с крыш.,  ИПР 350, 159х130х40мм,  вес 0,35 кг, (350шт)</t>
  </si>
  <si>
    <t>Контейнер с крыш., ИПР 250, 159х130х30мм.,  вес 0,25 кг,  (350шт)</t>
  </si>
  <si>
    <t>220шт.</t>
  </si>
  <si>
    <t>Контейнер с крышкой МП-38, 238х138х90мм</t>
  </si>
  <si>
    <t>Контейнер низкий 179х132, 2000мм                ( 50шт.)</t>
  </si>
  <si>
    <t>Ланч-бокс безсекц. 100шт</t>
  </si>
  <si>
    <t>Ланч-боксы</t>
  </si>
  <si>
    <t>Ланч-бокс трехсекц 100шт</t>
  </si>
  <si>
    <t>Яиц-бокс</t>
  </si>
  <si>
    <t>тел. 8-495-648-45-33</t>
  </si>
  <si>
    <t xml:space="preserve">тел. 8-999-822-06-15 </t>
  </si>
  <si>
    <t>тел. 8-929-664-47-06</t>
  </si>
  <si>
    <t>Пленка пищевая</t>
  </si>
  <si>
    <t xml:space="preserve">Пленка пищевая, п/э 30смХ200м </t>
  </si>
  <si>
    <t>рулон</t>
  </si>
  <si>
    <t xml:space="preserve">Пленка пищевая, п/э 45смХ200м </t>
  </si>
  <si>
    <t>Пленка пищевая, п/э 30см Х300</t>
  </si>
  <si>
    <t>ПВХ 400мл Cats</t>
  </si>
  <si>
    <t>ПВХ 430мл Cats</t>
  </si>
  <si>
    <t>ПВХ 450мл Cats</t>
  </si>
  <si>
    <t>Пакет для заморозки</t>
  </si>
  <si>
    <t>Пакет для заморозки 3л 7шт/уп</t>
  </si>
  <si>
    <t>Пакет для заморозки 1л 7шт/уп</t>
  </si>
  <si>
    <t>Фольга пищевая</t>
  </si>
  <si>
    <t>Фольга 30/100 16шт/кор</t>
  </si>
  <si>
    <t>ШТ.</t>
  </si>
  <si>
    <t>Фольга 45/100 10шт/кор</t>
  </si>
  <si>
    <t>Фольга 45/10 Саянская 15/шт/кор</t>
  </si>
  <si>
    <t>Бумага для выпечки</t>
  </si>
  <si>
    <t>Бумага для выпечки 38*50</t>
  </si>
  <si>
    <t>12шт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</si>
</sst>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name val="Arial"/>
      <family val="2"/>
    </font>
    <font>
      <b/>
      <sz val="12"/>
      <name val="Arial"/>
      <family val="2"/>
      <charset val="204"/>
    </font>
    <font>
      <sz val="12"/>
      <name val="Arial"/>
      <family val="2"/>
    </font>
    <font>
      <sz val="11"/>
      <color rgb="FFFF0000"/>
      <name val="Arial"/>
      <family val="2"/>
      <charset val="204"/>
    </font>
    <font>
      <b/>
      <sz val="26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6"/>
      <color rgb="FF002060"/>
      <name val="Arial"/>
      <family val="2"/>
    </font>
    <font>
      <b/>
      <sz val="11"/>
      <color rgb="FF00206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6"/>
      <color rgb="FF00206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4" xfId="0" applyBorder="1"/>
    <xf numFmtId="0" fontId="1" fillId="2" borderId="4" xfId="0" applyFont="1" applyFill="1" applyBorder="1" applyAlignment="1">
      <alignment horizontal="left" vertical="center"/>
    </xf>
    <xf numFmtId="2" fontId="3" fillId="0" borderId="4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8" fillId="0" borderId="0" xfId="1" applyFont="1" applyFill="1" applyBorder="1"/>
    <xf numFmtId="0" fontId="8" fillId="0" borderId="0" xfId="1" applyFont="1" applyBorder="1"/>
    <xf numFmtId="0" fontId="8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Border="1" applyAlignment="1"/>
    <xf numFmtId="0" fontId="0" fillId="0" borderId="5" xfId="0" applyBorder="1" applyAlignment="1">
      <alignment horizontal="center"/>
    </xf>
    <xf numFmtId="0" fontId="9" fillId="0" borderId="4" xfId="0" applyFont="1" applyBorder="1"/>
    <xf numFmtId="0" fontId="8" fillId="0" borderId="0" xfId="1" applyFont="1" applyBorder="1" applyAlignment="1">
      <alignment wrapText="1"/>
    </xf>
    <xf numFmtId="0" fontId="8" fillId="0" borderId="0" xfId="1" applyFont="1" applyBorder="1" applyAlignment="1"/>
    <xf numFmtId="0" fontId="8" fillId="0" borderId="0" xfId="1" applyFont="1" applyAlignment="1"/>
    <xf numFmtId="0" fontId="8" fillId="0" borderId="0" xfId="1" applyFon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7" fillId="0" borderId="4" xfId="0" applyFont="1" applyBorder="1" applyAlignment="1">
      <alignment vertical="top" wrapText="1"/>
    </xf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59</xdr:row>
      <xdr:rowOff>9525</xdr:rowOff>
    </xdr:from>
    <xdr:to>
      <xdr:col>1</xdr:col>
      <xdr:colOff>1476375</xdr:colOff>
      <xdr:row>64</xdr:row>
      <xdr:rowOff>171450</xdr:rowOff>
    </xdr:to>
    <xdr:pic>
      <xdr:nvPicPr>
        <xdr:cNvPr id="2" name="Рисунок 126">
          <a:extLst>
            <a:ext uri="{FF2B5EF4-FFF2-40B4-BE49-F238E27FC236}">
              <a16:creationId xmlns="" xmlns:a16="http://schemas.microsoft.com/office/drawing/2014/main" id="{803F19C3-59F0-443D-AC94-D0CAD9064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44034075"/>
          <a:ext cx="1285875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301627</xdr:colOff>
      <xdr:row>47</xdr:row>
      <xdr:rowOff>32334</xdr:rowOff>
    </xdr:from>
    <xdr:to>
      <xdr:col>1</xdr:col>
      <xdr:colOff>1230923</xdr:colOff>
      <xdr:row>47</xdr:row>
      <xdr:rowOff>727808</xdr:rowOff>
    </xdr:to>
    <xdr:pic>
      <xdr:nvPicPr>
        <xdr:cNvPr id="3" name="Рисунок 4">
          <a:extLst>
            <a:ext uri="{FF2B5EF4-FFF2-40B4-BE49-F238E27FC236}">
              <a16:creationId xmlns="" xmlns:a16="http://schemas.microsoft.com/office/drawing/2014/main" id="{76CBA5BA-5A70-445E-85F6-1CCD8995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645923" y="17456077"/>
          <a:ext cx="695474" cy="92929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51</xdr:row>
      <xdr:rowOff>19050</xdr:rowOff>
    </xdr:from>
    <xdr:to>
      <xdr:col>1</xdr:col>
      <xdr:colOff>1400175</xdr:colOff>
      <xdr:row>51</xdr:row>
      <xdr:rowOff>1047750</xdr:rowOff>
    </xdr:to>
    <xdr:pic>
      <xdr:nvPicPr>
        <xdr:cNvPr id="4" name="Рисунок 360">
          <a:extLst>
            <a:ext uri="{FF2B5EF4-FFF2-40B4-BE49-F238E27FC236}">
              <a16:creationId xmlns="" xmlns:a16="http://schemas.microsoft.com/office/drawing/2014/main" id="{EFD88339-AC46-40F9-AB8B-26F419A1E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41738550"/>
          <a:ext cx="1123950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2225919</xdr:colOff>
      <xdr:row>54</xdr:row>
      <xdr:rowOff>290146</xdr:rowOff>
    </xdr:from>
    <xdr:to>
      <xdr:col>1</xdr:col>
      <xdr:colOff>1600932</xdr:colOff>
      <xdr:row>58</xdr:row>
      <xdr:rowOff>98913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CC7CE062-E273-210F-42A4-B63292CDD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5919" y="21904569"/>
          <a:ext cx="1602398" cy="1068998"/>
        </a:xfrm>
        <a:prstGeom prst="rect">
          <a:avLst/>
        </a:prstGeom>
      </xdr:spPr>
    </xdr:pic>
    <xdr:clientData/>
  </xdr:twoCellAnchor>
  <xdr:twoCellAnchor editAs="oneCell">
    <xdr:from>
      <xdr:col>1</xdr:col>
      <xdr:colOff>183905</xdr:colOff>
      <xdr:row>25</xdr:row>
      <xdr:rowOff>113567</xdr:rowOff>
    </xdr:from>
    <xdr:to>
      <xdr:col>1</xdr:col>
      <xdr:colOff>1427732</xdr:colOff>
      <xdr:row>27</xdr:row>
      <xdr:rowOff>300403</xdr:rowOff>
    </xdr:to>
    <xdr:pic>
      <xdr:nvPicPr>
        <xdr:cNvPr id="21" name="Рисунок 20">
          <a:extLst>
            <a:ext uri="{FF2B5EF4-FFF2-40B4-BE49-F238E27FC236}">
              <a16:creationId xmlns="" xmlns:a16="http://schemas.microsoft.com/office/drawing/2014/main" id="{517454CB-856A-0A1D-33F0-34E487275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1290" y="7484452"/>
          <a:ext cx="1243827" cy="948836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20</xdr:row>
      <xdr:rowOff>188759</xdr:rowOff>
    </xdr:from>
    <xdr:to>
      <xdr:col>1</xdr:col>
      <xdr:colOff>1438275</xdr:colOff>
      <xdr:row>24</xdr:row>
      <xdr:rowOff>58771</xdr:rowOff>
    </xdr:to>
    <xdr:pic>
      <xdr:nvPicPr>
        <xdr:cNvPr id="25" name="Рисунок 24">
          <a:extLst>
            <a:ext uri="{FF2B5EF4-FFF2-40B4-BE49-F238E27FC236}">
              <a16:creationId xmlns="" xmlns:a16="http://schemas.microsoft.com/office/drawing/2014/main" id="{400D871F-B1C5-405E-9D46-097946DE4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6341909"/>
          <a:ext cx="1304925" cy="1317813"/>
        </a:xfrm>
        <a:prstGeom prst="rect">
          <a:avLst/>
        </a:prstGeom>
      </xdr:spPr>
    </xdr:pic>
    <xdr:clientData/>
  </xdr:twoCellAnchor>
  <xdr:twoCellAnchor editAs="oneCell">
    <xdr:from>
      <xdr:col>1</xdr:col>
      <xdr:colOff>46893</xdr:colOff>
      <xdr:row>16</xdr:row>
      <xdr:rowOff>146538</xdr:rowOff>
    </xdr:from>
    <xdr:to>
      <xdr:col>1</xdr:col>
      <xdr:colOff>1443404</xdr:colOff>
      <xdr:row>19</xdr:row>
      <xdr:rowOff>377795</xdr:rowOff>
    </xdr:to>
    <xdr:pic>
      <xdr:nvPicPr>
        <xdr:cNvPr id="27" name="Рисунок 26">
          <a:extLst>
            <a:ext uri="{FF2B5EF4-FFF2-40B4-BE49-F238E27FC236}">
              <a16:creationId xmlns="" xmlns:a16="http://schemas.microsoft.com/office/drawing/2014/main" id="{7AEDD804-B4E8-B521-6824-333F15DAB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4278" y="4198326"/>
          <a:ext cx="1396511" cy="1374257"/>
        </a:xfrm>
        <a:prstGeom prst="rect">
          <a:avLst/>
        </a:prstGeom>
      </xdr:spPr>
    </xdr:pic>
    <xdr:clientData/>
  </xdr:twoCellAnchor>
  <xdr:twoCellAnchor editAs="oneCell">
    <xdr:from>
      <xdr:col>1</xdr:col>
      <xdr:colOff>109171</xdr:colOff>
      <xdr:row>11</xdr:row>
      <xdr:rowOff>305534</xdr:rowOff>
    </xdr:from>
    <xdr:to>
      <xdr:col>1</xdr:col>
      <xdr:colOff>1509346</xdr:colOff>
      <xdr:row>15</xdr:row>
      <xdr:rowOff>14999</xdr:rowOff>
    </xdr:to>
    <xdr:pic>
      <xdr:nvPicPr>
        <xdr:cNvPr id="29" name="Рисунок 28">
          <a:extLst>
            <a:ext uri="{FF2B5EF4-FFF2-40B4-BE49-F238E27FC236}">
              <a16:creationId xmlns="" xmlns:a16="http://schemas.microsoft.com/office/drawing/2014/main" id="{1DDC9E79-AFB0-C62F-C8A3-B2D903028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556" y="2598861"/>
          <a:ext cx="1400175" cy="111623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28</xdr:row>
      <xdr:rowOff>76200</xdr:rowOff>
    </xdr:from>
    <xdr:to>
      <xdr:col>1</xdr:col>
      <xdr:colOff>1295400</xdr:colOff>
      <xdr:row>28</xdr:row>
      <xdr:rowOff>757428</xdr:rowOff>
    </xdr:to>
    <xdr:pic>
      <xdr:nvPicPr>
        <xdr:cNvPr id="31" name="Рисунок 30">
          <a:extLst>
            <a:ext uri="{FF2B5EF4-FFF2-40B4-BE49-F238E27FC236}">
              <a16:creationId xmlns="" xmlns:a16="http://schemas.microsoft.com/office/drawing/2014/main" id="{B0D6FC97-CBDF-2246-5BC6-C9E9172CC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7372350"/>
          <a:ext cx="1104900" cy="681228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152401</xdr:colOff>
      <xdr:row>29</xdr:row>
      <xdr:rowOff>57152</xdr:rowOff>
    </xdr:from>
    <xdr:to>
      <xdr:col>1</xdr:col>
      <xdr:colOff>1447800</xdr:colOff>
      <xdr:row>31</xdr:row>
      <xdr:rowOff>293151</xdr:rowOff>
    </xdr:to>
    <xdr:pic>
      <xdr:nvPicPr>
        <xdr:cNvPr id="39" name="Рисунок 38">
          <a:extLst>
            <a:ext uri="{FF2B5EF4-FFF2-40B4-BE49-F238E27FC236}">
              <a16:creationId xmlns="" xmlns:a16="http://schemas.microsoft.com/office/drawing/2014/main" id="{62E0C213-12A5-A629-81D6-40CA91CE4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1" y="8115302"/>
          <a:ext cx="1295399" cy="959900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333376</xdr:colOff>
      <xdr:row>32</xdr:row>
      <xdr:rowOff>9526</xdr:rowOff>
    </xdr:from>
    <xdr:to>
      <xdr:col>1</xdr:col>
      <xdr:colOff>1235529</xdr:colOff>
      <xdr:row>33</xdr:row>
      <xdr:rowOff>371475</xdr:rowOff>
    </xdr:to>
    <xdr:pic>
      <xdr:nvPicPr>
        <xdr:cNvPr id="41" name="Рисунок 40">
          <a:extLst>
            <a:ext uri="{FF2B5EF4-FFF2-40B4-BE49-F238E27FC236}">
              <a16:creationId xmlns="" xmlns:a16="http://schemas.microsoft.com/office/drawing/2014/main" id="{0DED365C-8133-FE86-2897-F096AC49D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6" y="9344026"/>
          <a:ext cx="902153" cy="742949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34</xdr:row>
      <xdr:rowOff>38101</xdr:rowOff>
    </xdr:from>
    <xdr:to>
      <xdr:col>1</xdr:col>
      <xdr:colOff>1438275</xdr:colOff>
      <xdr:row>36</xdr:row>
      <xdr:rowOff>361949</xdr:rowOff>
    </xdr:to>
    <xdr:pic>
      <xdr:nvPicPr>
        <xdr:cNvPr id="43" name="Рисунок 42">
          <a:extLst>
            <a:ext uri="{FF2B5EF4-FFF2-40B4-BE49-F238E27FC236}">
              <a16:creationId xmlns="" xmlns:a16="http://schemas.microsoft.com/office/drawing/2014/main" id="{E36ADF7B-6E48-ED5C-1378-81CC29065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10134601"/>
          <a:ext cx="1323975" cy="1200149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37</xdr:row>
      <xdr:rowOff>352425</xdr:rowOff>
    </xdr:from>
    <xdr:to>
      <xdr:col>1</xdr:col>
      <xdr:colOff>1485900</xdr:colOff>
      <xdr:row>40</xdr:row>
      <xdr:rowOff>28575</xdr:rowOff>
    </xdr:to>
    <xdr:pic>
      <xdr:nvPicPr>
        <xdr:cNvPr id="45" name="Рисунок 44">
          <a:extLst>
            <a:ext uri="{FF2B5EF4-FFF2-40B4-BE49-F238E27FC236}">
              <a16:creationId xmlns="" xmlns:a16="http://schemas.microsoft.com/office/drawing/2014/main" id="{9F9CE420-4255-9F71-7D6A-BB0789C82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11763375"/>
          <a:ext cx="1400175" cy="99060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42</xdr:row>
      <xdr:rowOff>381000</xdr:rowOff>
    </xdr:from>
    <xdr:to>
      <xdr:col>1</xdr:col>
      <xdr:colOff>1381125</xdr:colOff>
      <xdr:row>44</xdr:row>
      <xdr:rowOff>409574</xdr:rowOff>
    </xdr:to>
    <xdr:pic>
      <xdr:nvPicPr>
        <xdr:cNvPr id="47" name="Рисунок 46">
          <a:extLst>
            <a:ext uri="{FF2B5EF4-FFF2-40B4-BE49-F238E27FC236}">
              <a16:creationId xmlns="" xmlns:a16="http://schemas.microsoft.com/office/drawing/2014/main" id="{25170EE6-D38F-8DF7-5B97-9AD25EF47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13706475"/>
          <a:ext cx="1247775" cy="1171574"/>
        </a:xfrm>
        <a:prstGeom prst="rect">
          <a:avLst/>
        </a:prstGeom>
      </xdr:spPr>
    </xdr:pic>
    <xdr:clientData/>
  </xdr:twoCellAnchor>
  <xdr:twoCellAnchor editAs="oneCell">
    <xdr:from>
      <xdr:col>1</xdr:col>
      <xdr:colOff>410307</xdr:colOff>
      <xdr:row>41</xdr:row>
      <xdr:rowOff>43637</xdr:rowOff>
    </xdr:from>
    <xdr:to>
      <xdr:col>1</xdr:col>
      <xdr:colOff>1172307</xdr:colOff>
      <xdr:row>41</xdr:row>
      <xdr:rowOff>759444</xdr:rowOff>
    </xdr:to>
    <xdr:pic>
      <xdr:nvPicPr>
        <xdr:cNvPr id="1025" name="Picture 1" descr="https://www.trial-market.ru/upload/shop/big/390/57331_21f.jp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637692" y="14235887"/>
          <a:ext cx="762000" cy="71580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395653</xdr:colOff>
      <xdr:row>48</xdr:row>
      <xdr:rowOff>7328</xdr:rowOff>
    </xdr:from>
    <xdr:to>
      <xdr:col>1</xdr:col>
      <xdr:colOff>1201615</xdr:colOff>
      <xdr:row>48</xdr:row>
      <xdr:rowOff>682870</xdr:rowOff>
    </xdr:to>
    <xdr:pic>
      <xdr:nvPicPr>
        <xdr:cNvPr id="22" name="Picture 1" descr="https://opspot.ru/storage/items/4486/Photo1.JPG?1562751720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623038" y="18309982"/>
          <a:ext cx="805962" cy="67554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476250</xdr:colOff>
      <xdr:row>49</xdr:row>
      <xdr:rowOff>21724</xdr:rowOff>
    </xdr:from>
    <xdr:to>
      <xdr:col>1</xdr:col>
      <xdr:colOff>1153256</xdr:colOff>
      <xdr:row>49</xdr:row>
      <xdr:rowOff>734157</xdr:rowOff>
    </xdr:to>
    <xdr:pic>
      <xdr:nvPicPr>
        <xdr:cNvPr id="1026" name="Picture 2" descr="https://kuban-pet-tara.ru/wp-content/uploads/2021/04/0edb4e305821d6df0a3c2b699fafedd4.jp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703635" y="19086378"/>
          <a:ext cx="677006" cy="71243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152401</xdr:colOff>
      <xdr:row>66</xdr:row>
      <xdr:rowOff>28575</xdr:rowOff>
    </xdr:from>
    <xdr:to>
      <xdr:col>1</xdr:col>
      <xdr:colOff>1419225</xdr:colOff>
      <xdr:row>68</xdr:row>
      <xdr:rowOff>278423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xmlns="" id="{7B7834DE-3F49-88BA-AE96-23E99E9C5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79786" y="25013383"/>
          <a:ext cx="1266824" cy="879963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69</xdr:row>
      <xdr:rowOff>57149</xdr:rowOff>
    </xdr:from>
    <xdr:to>
      <xdr:col>1</xdr:col>
      <xdr:colOff>1247775</xdr:colOff>
      <xdr:row>71</xdr:row>
      <xdr:rowOff>175845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xmlns="" id="{43235A61-49E0-2F67-4041-AB9081F7E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89335" y="25987130"/>
          <a:ext cx="885825" cy="748811"/>
        </a:xfrm>
        <a:prstGeom prst="rect">
          <a:avLst/>
        </a:prstGeom>
      </xdr:spPr>
    </xdr:pic>
    <xdr:clientData/>
  </xdr:twoCellAnchor>
  <xdr:twoCellAnchor editAs="oneCell">
    <xdr:from>
      <xdr:col>1</xdr:col>
      <xdr:colOff>498230</xdr:colOff>
      <xdr:row>73</xdr:row>
      <xdr:rowOff>89821</xdr:rowOff>
    </xdr:from>
    <xdr:to>
      <xdr:col>1</xdr:col>
      <xdr:colOff>1121018</xdr:colOff>
      <xdr:row>73</xdr:row>
      <xdr:rowOff>622789</xdr:rowOff>
    </xdr:to>
    <xdr:pic>
      <xdr:nvPicPr>
        <xdr:cNvPr id="23" name="Picture 1" descr="https://sbermarket.ru/statics/spree/products/568054/preview/428849.jpg?1624899942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725615" y="27221417"/>
          <a:ext cx="622788" cy="53296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498230</xdr:colOff>
      <xdr:row>74</xdr:row>
      <xdr:rowOff>15574</xdr:rowOff>
    </xdr:from>
    <xdr:to>
      <xdr:col>1</xdr:col>
      <xdr:colOff>1208941</xdr:colOff>
      <xdr:row>74</xdr:row>
      <xdr:rowOff>681403</xdr:rowOff>
    </xdr:to>
    <xdr:pic>
      <xdr:nvPicPr>
        <xdr:cNvPr id="24" name="Picture 2" descr="https://cdn.100sp.ru/pictures/255527546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725615" y="27909170"/>
          <a:ext cx="710711" cy="66582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381000</xdr:colOff>
      <xdr:row>76</xdr:row>
      <xdr:rowOff>99648</xdr:rowOff>
    </xdr:from>
    <xdr:to>
      <xdr:col>1</xdr:col>
      <xdr:colOff>1409700</xdr:colOff>
      <xdr:row>77</xdr:row>
      <xdr:rowOff>153866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xmlns="" id="{0A46CA45-3B4F-1691-7FF3-BBC76C1AF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608385" y="29011686"/>
          <a:ext cx="1028700" cy="435218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78</xdr:row>
      <xdr:rowOff>19050</xdr:rowOff>
    </xdr:from>
    <xdr:to>
      <xdr:col>1</xdr:col>
      <xdr:colOff>1323975</xdr:colOff>
      <xdr:row>78</xdr:row>
      <xdr:rowOff>586154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xmlns="" id="{D9E05349-2A07-3B1B-ADEE-888E530BC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41710" y="29693088"/>
          <a:ext cx="1009650" cy="567104"/>
        </a:xfrm>
        <a:prstGeom prst="rect">
          <a:avLst/>
        </a:prstGeom>
      </xdr:spPr>
    </xdr:pic>
    <xdr:clientData/>
  </xdr:twoCellAnchor>
  <xdr:twoCellAnchor editAs="oneCell">
    <xdr:from>
      <xdr:col>1</xdr:col>
      <xdr:colOff>417634</xdr:colOff>
      <xdr:row>80</xdr:row>
      <xdr:rowOff>57541</xdr:rowOff>
    </xdr:from>
    <xdr:to>
      <xdr:col>1</xdr:col>
      <xdr:colOff>1113692</xdr:colOff>
      <xdr:row>80</xdr:row>
      <xdr:rowOff>637442</xdr:rowOff>
    </xdr:to>
    <xdr:pic>
      <xdr:nvPicPr>
        <xdr:cNvPr id="30" name="Picture 3" descr="https://a.allegroimg.com/original/11b465/ea7c4ed3424ca92591a7d1d9ec6d/PAPIER-DO-PIECZENIA-SILIKONOWANY-BRAZOWY-38cm-50m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645019" y="30684079"/>
          <a:ext cx="696058" cy="5799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1"/>
  <sheetViews>
    <sheetView tabSelected="1" topLeftCell="A70" zoomScale="130" zoomScaleNormal="130" workbookViewId="0">
      <selection activeCell="B81" sqref="B81"/>
    </sheetView>
  </sheetViews>
  <sheetFormatPr defaultRowHeight="15"/>
  <cols>
    <col min="1" max="1" width="33.42578125" customWidth="1"/>
    <col min="2" max="2" width="24.140625" customWidth="1"/>
    <col min="3" max="3" width="10" customWidth="1"/>
    <col min="4" max="4" width="9.85546875" customWidth="1"/>
    <col min="5" max="5" width="9.5703125" customWidth="1"/>
  </cols>
  <sheetData>
    <row r="1" spans="1:6" ht="15.75" customHeight="1">
      <c r="A1" s="21" t="s">
        <v>44</v>
      </c>
      <c r="B1" s="15"/>
      <c r="C1" s="23"/>
      <c r="D1" s="22"/>
      <c r="E1" s="22"/>
      <c r="F1" s="22"/>
    </row>
    <row r="2" spans="1:6" ht="15.75">
      <c r="A2" s="21" t="s">
        <v>45</v>
      </c>
      <c r="B2" s="15"/>
      <c r="C2" s="25"/>
      <c r="D2" s="23"/>
      <c r="E2" s="23"/>
      <c r="F2" s="23"/>
    </row>
    <row r="3" spans="1:6" ht="15.75">
      <c r="A3" s="21" t="s">
        <v>46</v>
      </c>
      <c r="B3" s="16"/>
      <c r="C3" s="23"/>
      <c r="D3" s="23"/>
      <c r="E3" s="23"/>
      <c r="F3" s="23"/>
    </row>
    <row r="4" spans="1:6" ht="15.75">
      <c r="A4" s="21" t="s">
        <v>76</v>
      </c>
      <c r="B4" s="16"/>
      <c r="C4" s="23"/>
      <c r="D4" s="23"/>
      <c r="E4" s="23"/>
      <c r="F4" s="23"/>
    </row>
    <row r="5" spans="1:6" ht="15.75">
      <c r="A5" s="21" t="s">
        <v>75</v>
      </c>
      <c r="B5" s="16"/>
      <c r="C5" s="23"/>
      <c r="D5" s="23"/>
      <c r="E5" s="23"/>
      <c r="F5" s="23"/>
    </row>
    <row r="6" spans="1:6" ht="15.75">
      <c r="A6" s="21" t="s">
        <v>77</v>
      </c>
      <c r="B6" s="16"/>
      <c r="C6" s="23"/>
      <c r="D6" s="23"/>
      <c r="E6" s="23"/>
      <c r="F6" s="23"/>
    </row>
    <row r="7" spans="1:6" ht="33.75">
      <c r="A7" s="19"/>
      <c r="B7" s="18" t="s">
        <v>42</v>
      </c>
      <c r="C7" s="24"/>
      <c r="D7" s="24"/>
      <c r="E7" s="24"/>
      <c r="F7" s="24"/>
    </row>
    <row r="8" spans="1:6" ht="33.75" customHeight="1">
      <c r="A8" s="38" t="s">
        <v>40</v>
      </c>
      <c r="B8" s="38"/>
      <c r="C8" s="38" t="s">
        <v>0</v>
      </c>
      <c r="D8" s="39" t="s">
        <v>1</v>
      </c>
      <c r="E8" s="39" t="s">
        <v>2</v>
      </c>
      <c r="F8" s="24"/>
    </row>
    <row r="9" spans="1:6" ht="15" customHeight="1">
      <c r="A9" s="38"/>
      <c r="B9" s="38"/>
      <c r="C9" s="38"/>
      <c r="D9" s="39"/>
      <c r="E9" s="39"/>
      <c r="F9" s="24"/>
    </row>
    <row r="10" spans="1:6" ht="15" customHeight="1">
      <c r="A10" s="38"/>
      <c r="B10" s="38"/>
      <c r="C10" s="38"/>
      <c r="D10" s="39"/>
      <c r="E10" s="39"/>
      <c r="F10" s="24"/>
    </row>
    <row r="11" spans="1:6" ht="20.25">
      <c r="A11" s="32" t="s">
        <v>43</v>
      </c>
      <c r="B11" s="33"/>
      <c r="C11" s="33"/>
      <c r="D11" s="33"/>
      <c r="E11" s="34"/>
      <c r="F11" s="24"/>
    </row>
    <row r="12" spans="1:6" ht="27.95" customHeight="1">
      <c r="A12" s="1" t="s">
        <v>41</v>
      </c>
      <c r="B12" s="29"/>
      <c r="C12" s="8" t="s">
        <v>3</v>
      </c>
      <c r="D12" s="9">
        <v>190</v>
      </c>
      <c r="E12" s="10">
        <f t="shared" ref="E12:E46" si="0">D12*1.1</f>
        <v>209.00000000000003</v>
      </c>
      <c r="F12" s="24"/>
    </row>
    <row r="13" spans="1:6" ht="27.95" customHeight="1">
      <c r="A13" s="1" t="s">
        <v>4</v>
      </c>
      <c r="B13" s="30"/>
      <c r="C13" s="8" t="s">
        <v>3</v>
      </c>
      <c r="D13" s="9">
        <v>200</v>
      </c>
      <c r="E13" s="10">
        <f t="shared" si="0"/>
        <v>220.00000000000003</v>
      </c>
      <c r="F13" s="17"/>
    </row>
    <row r="14" spans="1:6" ht="27.95" customHeight="1">
      <c r="A14" s="1" t="s">
        <v>5</v>
      </c>
      <c r="B14" s="30"/>
      <c r="C14" s="8" t="s">
        <v>3</v>
      </c>
      <c r="D14" s="9">
        <v>210</v>
      </c>
      <c r="E14" s="10">
        <f t="shared" si="0"/>
        <v>231.00000000000003</v>
      </c>
      <c r="F14" s="18"/>
    </row>
    <row r="15" spans="1:6" ht="27.95" customHeight="1">
      <c r="A15" s="1" t="s">
        <v>6</v>
      </c>
      <c r="B15" s="30"/>
      <c r="C15" s="8" t="s">
        <v>3</v>
      </c>
      <c r="D15" s="9">
        <v>220</v>
      </c>
      <c r="E15" s="10">
        <f t="shared" si="0"/>
        <v>242.00000000000003</v>
      </c>
    </row>
    <row r="16" spans="1:6" ht="27.95" customHeight="1">
      <c r="A16" s="1" t="s">
        <v>47</v>
      </c>
      <c r="B16" s="31"/>
      <c r="C16" s="8" t="s">
        <v>3</v>
      </c>
      <c r="D16" s="9">
        <v>250</v>
      </c>
      <c r="E16" s="10">
        <f t="shared" si="0"/>
        <v>275</v>
      </c>
    </row>
    <row r="17" spans="1:5" ht="30" customHeight="1">
      <c r="A17" s="1" t="s">
        <v>48</v>
      </c>
      <c r="B17" s="29"/>
      <c r="C17" s="8" t="s">
        <v>3</v>
      </c>
      <c r="D17" s="9">
        <v>330</v>
      </c>
      <c r="E17" s="10">
        <f t="shared" si="0"/>
        <v>363.00000000000006</v>
      </c>
    </row>
    <row r="18" spans="1:5" ht="30" customHeight="1">
      <c r="A18" s="1" t="s">
        <v>49</v>
      </c>
      <c r="B18" s="30"/>
      <c r="C18" s="8" t="s">
        <v>3</v>
      </c>
      <c r="D18" s="9">
        <v>350</v>
      </c>
      <c r="E18" s="10">
        <f t="shared" si="0"/>
        <v>385.00000000000006</v>
      </c>
    </row>
    <row r="19" spans="1:5" ht="30" customHeight="1">
      <c r="A19" s="1" t="s">
        <v>50</v>
      </c>
      <c r="B19" s="30"/>
      <c r="C19" s="8" t="s">
        <v>3</v>
      </c>
      <c r="D19" s="9">
        <v>430</v>
      </c>
      <c r="E19" s="10">
        <f t="shared" si="0"/>
        <v>473.00000000000006</v>
      </c>
    </row>
    <row r="20" spans="1:5" ht="30" customHeight="1">
      <c r="A20" s="1" t="s">
        <v>51</v>
      </c>
      <c r="B20" s="31"/>
      <c r="C20" s="8" t="s">
        <v>3</v>
      </c>
      <c r="D20" s="9">
        <v>400</v>
      </c>
      <c r="E20" s="10">
        <f t="shared" si="0"/>
        <v>440.00000000000006</v>
      </c>
    </row>
    <row r="21" spans="1:5" ht="28.5">
      <c r="A21" s="1" t="s">
        <v>7</v>
      </c>
      <c r="B21" s="29"/>
      <c r="C21" s="8" t="s">
        <v>8</v>
      </c>
      <c r="D21" s="9">
        <v>5.2</v>
      </c>
      <c r="E21" s="10">
        <f t="shared" si="0"/>
        <v>5.7200000000000006</v>
      </c>
    </row>
    <row r="22" spans="1:5" ht="28.5">
      <c r="A22" s="1" t="s">
        <v>9</v>
      </c>
      <c r="B22" s="30"/>
      <c r="C22" s="8" t="s">
        <v>8</v>
      </c>
      <c r="D22" s="9">
        <v>5.7</v>
      </c>
      <c r="E22" s="10">
        <f t="shared" si="0"/>
        <v>6.2700000000000005</v>
      </c>
    </row>
    <row r="23" spans="1:5" ht="28.5">
      <c r="A23" s="1" t="s">
        <v>10</v>
      </c>
      <c r="B23" s="30"/>
      <c r="C23" s="8" t="s">
        <v>8</v>
      </c>
      <c r="D23" s="9">
        <v>6.2</v>
      </c>
      <c r="E23" s="10">
        <f t="shared" si="0"/>
        <v>6.8200000000000012</v>
      </c>
    </row>
    <row r="24" spans="1:5" ht="28.5">
      <c r="A24" s="1" t="s">
        <v>11</v>
      </c>
      <c r="B24" s="30"/>
      <c r="C24" s="8" t="s">
        <v>8</v>
      </c>
      <c r="D24" s="9">
        <v>7</v>
      </c>
      <c r="E24" s="10">
        <f t="shared" si="0"/>
        <v>7.7000000000000011</v>
      </c>
    </row>
    <row r="25" spans="1:5" ht="28.5">
      <c r="A25" s="1" t="s">
        <v>70</v>
      </c>
      <c r="B25" s="31"/>
      <c r="C25" s="8" t="s">
        <v>8</v>
      </c>
      <c r="D25" s="9">
        <v>7.5</v>
      </c>
      <c r="E25" s="10">
        <f t="shared" si="0"/>
        <v>8.25</v>
      </c>
    </row>
    <row r="26" spans="1:5" ht="30" customHeight="1">
      <c r="A26" s="1" t="s">
        <v>52</v>
      </c>
      <c r="B26" s="29"/>
      <c r="C26" s="8" t="s">
        <v>3</v>
      </c>
      <c r="D26" s="9">
        <v>360</v>
      </c>
      <c r="E26" s="10">
        <f t="shared" si="0"/>
        <v>396.00000000000006</v>
      </c>
    </row>
    <row r="27" spans="1:5" ht="30" customHeight="1">
      <c r="A27" s="1" t="s">
        <v>53</v>
      </c>
      <c r="B27" s="30"/>
      <c r="C27" s="8" t="s">
        <v>3</v>
      </c>
      <c r="D27" s="9">
        <v>330</v>
      </c>
      <c r="E27" s="10">
        <f t="shared" si="0"/>
        <v>363.00000000000006</v>
      </c>
    </row>
    <row r="28" spans="1:5" ht="30" customHeight="1">
      <c r="A28" s="1" t="s">
        <v>54</v>
      </c>
      <c r="B28" s="31"/>
      <c r="C28" s="8" t="s">
        <v>3</v>
      </c>
      <c r="D28" s="9">
        <v>300</v>
      </c>
      <c r="E28" s="10">
        <f t="shared" si="0"/>
        <v>330</v>
      </c>
    </row>
    <row r="29" spans="1:5" ht="60" customHeight="1">
      <c r="A29" s="8" t="s">
        <v>55</v>
      </c>
      <c r="B29" s="11"/>
      <c r="C29" s="8" t="s">
        <v>12</v>
      </c>
      <c r="D29" s="9">
        <v>1952</v>
      </c>
      <c r="E29" s="13">
        <f t="shared" si="0"/>
        <v>2147.2000000000003</v>
      </c>
    </row>
    <row r="30" spans="1:5" ht="28.5">
      <c r="A30" s="1" t="s">
        <v>57</v>
      </c>
      <c r="B30" s="29"/>
      <c r="C30" s="8" t="s">
        <v>37</v>
      </c>
      <c r="D30" s="14">
        <v>2928</v>
      </c>
      <c r="E30" s="13">
        <f t="shared" si="0"/>
        <v>3220.8</v>
      </c>
    </row>
    <row r="31" spans="1:5" ht="28.5">
      <c r="A31" s="1" t="s">
        <v>56</v>
      </c>
      <c r="B31" s="30"/>
      <c r="C31" s="8" t="s">
        <v>36</v>
      </c>
      <c r="D31" s="9">
        <v>3894</v>
      </c>
      <c r="E31" s="10">
        <f t="shared" si="0"/>
        <v>4283.4000000000005</v>
      </c>
    </row>
    <row r="32" spans="1:5" ht="28.5">
      <c r="A32" s="1" t="s">
        <v>58</v>
      </c>
      <c r="B32" s="31"/>
      <c r="C32" s="8" t="s">
        <v>12</v>
      </c>
      <c r="D32" s="9">
        <v>3030</v>
      </c>
      <c r="E32" s="10">
        <f t="shared" si="0"/>
        <v>3333.0000000000005</v>
      </c>
    </row>
    <row r="33" spans="1:5" ht="30" customHeight="1">
      <c r="A33" s="8" t="s">
        <v>60</v>
      </c>
      <c r="B33" s="29"/>
      <c r="C33" s="8" t="s">
        <v>13</v>
      </c>
      <c r="D33" s="9">
        <v>2900</v>
      </c>
      <c r="E33" s="10">
        <f t="shared" si="0"/>
        <v>3190.0000000000005</v>
      </c>
    </row>
    <row r="34" spans="1:5" ht="30" customHeight="1">
      <c r="A34" s="1" t="s">
        <v>59</v>
      </c>
      <c r="B34" s="31"/>
      <c r="C34" s="8" t="s">
        <v>14</v>
      </c>
      <c r="D34" s="9">
        <v>3450</v>
      </c>
      <c r="E34" s="10">
        <f t="shared" si="0"/>
        <v>3795.0000000000005</v>
      </c>
    </row>
    <row r="35" spans="1:5" ht="35.1" customHeight="1">
      <c r="A35" s="1" t="s">
        <v>61</v>
      </c>
      <c r="B35" s="29"/>
      <c r="C35" s="8" t="s">
        <v>15</v>
      </c>
      <c r="D35" s="12">
        <v>1900</v>
      </c>
      <c r="E35" s="10">
        <f t="shared" si="0"/>
        <v>2090</v>
      </c>
    </row>
    <row r="36" spans="1:5" ht="35.1" customHeight="1">
      <c r="A36" s="1" t="s">
        <v>63</v>
      </c>
      <c r="B36" s="30"/>
      <c r="C36" s="8" t="s">
        <v>16</v>
      </c>
      <c r="D36" s="9">
        <v>1800</v>
      </c>
      <c r="E36" s="10">
        <f t="shared" si="0"/>
        <v>1980.0000000000002</v>
      </c>
    </row>
    <row r="37" spans="1:5" ht="35.1" customHeight="1">
      <c r="A37" s="1" t="s">
        <v>62</v>
      </c>
      <c r="B37" s="31"/>
      <c r="C37" s="8" t="s">
        <v>12</v>
      </c>
      <c r="D37" s="9">
        <v>1750</v>
      </c>
      <c r="E37" s="10">
        <f t="shared" si="0"/>
        <v>1925.0000000000002</v>
      </c>
    </row>
    <row r="38" spans="1:5" ht="35.1" customHeight="1">
      <c r="A38" s="1" t="s">
        <v>38</v>
      </c>
      <c r="B38" s="29"/>
      <c r="C38" s="8" t="s">
        <v>8</v>
      </c>
      <c r="D38" s="9">
        <v>8.5</v>
      </c>
      <c r="E38" s="10">
        <f t="shared" si="0"/>
        <v>9.3500000000000014</v>
      </c>
    </row>
    <row r="39" spans="1:5" ht="35.1" customHeight="1">
      <c r="A39" s="1" t="s">
        <v>17</v>
      </c>
      <c r="B39" s="30"/>
      <c r="C39" s="8" t="s">
        <v>18</v>
      </c>
      <c r="D39" s="9">
        <v>6.4</v>
      </c>
      <c r="E39" s="10">
        <f t="shared" si="0"/>
        <v>7.0400000000000009</v>
      </c>
    </row>
    <row r="40" spans="1:5" ht="35.1" customHeight="1">
      <c r="A40" s="1" t="s">
        <v>39</v>
      </c>
      <c r="B40" s="30"/>
      <c r="C40" s="8" t="s">
        <v>18</v>
      </c>
      <c r="D40" s="9">
        <v>4.8</v>
      </c>
      <c r="E40" s="10">
        <f t="shared" si="0"/>
        <v>5.28</v>
      </c>
    </row>
    <row r="41" spans="1:5" ht="35.1" customHeight="1">
      <c r="A41" s="1" t="s">
        <v>19</v>
      </c>
      <c r="B41" s="31"/>
      <c r="C41" s="8" t="s">
        <v>18</v>
      </c>
      <c r="D41" s="9">
        <v>7.2</v>
      </c>
      <c r="E41" s="10">
        <f t="shared" si="0"/>
        <v>7.9200000000000008</v>
      </c>
    </row>
    <row r="42" spans="1:5" ht="60" customHeight="1">
      <c r="A42" s="8" t="s">
        <v>69</v>
      </c>
      <c r="B42" s="20"/>
      <c r="C42" s="8" t="s">
        <v>68</v>
      </c>
      <c r="D42" s="9">
        <v>2720</v>
      </c>
      <c r="E42" s="10">
        <f t="shared" si="0"/>
        <v>2992.0000000000005</v>
      </c>
    </row>
    <row r="43" spans="1:5" ht="45" customHeight="1">
      <c r="A43" s="1" t="s">
        <v>64</v>
      </c>
      <c r="B43" s="29"/>
      <c r="C43" s="8" t="s">
        <v>18</v>
      </c>
      <c r="D43" s="9">
        <v>6</v>
      </c>
      <c r="E43" s="10">
        <f t="shared" si="0"/>
        <v>6.6000000000000005</v>
      </c>
    </row>
    <row r="44" spans="1:5" ht="45" customHeight="1">
      <c r="A44" s="1" t="s">
        <v>65</v>
      </c>
      <c r="B44" s="30"/>
      <c r="C44" s="8" t="s">
        <v>18</v>
      </c>
      <c r="D44" s="9">
        <v>4</v>
      </c>
      <c r="E44" s="10">
        <f t="shared" si="0"/>
        <v>4.4000000000000004</v>
      </c>
    </row>
    <row r="45" spans="1:5" ht="42.75">
      <c r="A45" s="1" t="s">
        <v>66</v>
      </c>
      <c r="B45" s="30"/>
      <c r="C45" s="8" t="s">
        <v>18</v>
      </c>
      <c r="D45" s="9">
        <v>3.5</v>
      </c>
      <c r="E45" s="10">
        <f t="shared" si="0"/>
        <v>3.8500000000000005</v>
      </c>
    </row>
    <row r="46" spans="1:5" ht="42.75">
      <c r="A46" s="1" t="s">
        <v>67</v>
      </c>
      <c r="B46" s="31"/>
      <c r="C46" s="8" t="s">
        <v>18</v>
      </c>
      <c r="D46" s="9">
        <v>3.2</v>
      </c>
      <c r="E46" s="10">
        <f t="shared" si="0"/>
        <v>3.5200000000000005</v>
      </c>
    </row>
    <row r="47" spans="1:5" ht="28.5" customHeight="1">
      <c r="A47" s="35" t="s">
        <v>72</v>
      </c>
      <c r="B47" s="36"/>
      <c r="C47" s="36"/>
      <c r="D47" s="36"/>
      <c r="E47" s="37"/>
    </row>
    <row r="48" spans="1:5" ht="60" customHeight="1">
      <c r="A48" s="8" t="s">
        <v>71</v>
      </c>
      <c r="B48" s="26"/>
      <c r="C48" s="8" t="s">
        <v>20</v>
      </c>
      <c r="D48" s="9">
        <v>350</v>
      </c>
      <c r="E48" s="10">
        <f t="shared" ref="E48:E65" si="1">D48*1.1</f>
        <v>385.00000000000006</v>
      </c>
    </row>
    <row r="49" spans="1:5" ht="60" customHeight="1">
      <c r="A49" s="8" t="s">
        <v>22</v>
      </c>
      <c r="B49" s="27"/>
      <c r="C49" s="8" t="s">
        <v>20</v>
      </c>
      <c r="D49" s="9">
        <v>350</v>
      </c>
      <c r="E49" s="10">
        <f t="shared" si="1"/>
        <v>385.00000000000006</v>
      </c>
    </row>
    <row r="50" spans="1:5" ht="60" customHeight="1">
      <c r="A50" s="8" t="s">
        <v>73</v>
      </c>
      <c r="B50" s="28"/>
      <c r="C50" s="8" t="s">
        <v>20</v>
      </c>
      <c r="D50" s="9">
        <v>400</v>
      </c>
      <c r="E50" s="10">
        <f t="shared" si="1"/>
        <v>440.00000000000006</v>
      </c>
    </row>
    <row r="51" spans="1:5" ht="27.75" customHeight="1">
      <c r="A51" s="35" t="s">
        <v>74</v>
      </c>
      <c r="B51" s="36"/>
      <c r="C51" s="36"/>
      <c r="D51" s="36"/>
      <c r="E51" s="37"/>
    </row>
    <row r="52" spans="1:5" ht="60" customHeight="1">
      <c r="A52" s="8" t="s">
        <v>24</v>
      </c>
      <c r="B52" s="11"/>
      <c r="C52" s="8" t="s">
        <v>20</v>
      </c>
      <c r="D52" s="9">
        <v>330</v>
      </c>
      <c r="E52" s="10">
        <f t="shared" si="1"/>
        <v>363.00000000000006</v>
      </c>
    </row>
    <row r="53" spans="1:5" ht="28.5" customHeight="1">
      <c r="A53" s="35" t="s">
        <v>21</v>
      </c>
      <c r="B53" s="36"/>
      <c r="C53" s="36"/>
      <c r="D53" s="36"/>
      <c r="E53" s="37"/>
    </row>
    <row r="54" spans="1:5" ht="24.95" customHeight="1">
      <c r="A54" s="1" t="s">
        <v>23</v>
      </c>
      <c r="B54" s="29"/>
      <c r="C54" s="1" t="s">
        <v>20</v>
      </c>
      <c r="D54" s="2">
        <v>650</v>
      </c>
      <c r="E54" s="3">
        <f t="shared" si="1"/>
        <v>715.00000000000011</v>
      </c>
    </row>
    <row r="55" spans="1:5" ht="24.95" customHeight="1">
      <c r="A55" s="6" t="s">
        <v>31</v>
      </c>
      <c r="B55" s="30"/>
      <c r="C55" s="6" t="s">
        <v>20</v>
      </c>
      <c r="D55" s="4">
        <v>480</v>
      </c>
      <c r="E55" s="7">
        <f t="shared" si="1"/>
        <v>528</v>
      </c>
    </row>
    <row r="56" spans="1:5" ht="24.95" customHeight="1">
      <c r="A56" s="6" t="s">
        <v>32</v>
      </c>
      <c r="B56" s="30"/>
      <c r="C56" s="6" t="s">
        <v>20</v>
      </c>
      <c r="D56" s="4">
        <v>350</v>
      </c>
      <c r="E56" s="7">
        <f t="shared" si="1"/>
        <v>385.00000000000006</v>
      </c>
    </row>
    <row r="57" spans="1:5" ht="24.95" customHeight="1">
      <c r="A57" s="6" t="s">
        <v>33</v>
      </c>
      <c r="B57" s="30"/>
      <c r="C57" s="6" t="s">
        <v>20</v>
      </c>
      <c r="D57" s="4">
        <v>360</v>
      </c>
      <c r="E57" s="7">
        <f t="shared" si="1"/>
        <v>396.00000000000006</v>
      </c>
    </row>
    <row r="58" spans="1:5" ht="24.95" customHeight="1">
      <c r="A58" s="6" t="s">
        <v>34</v>
      </c>
      <c r="B58" s="30"/>
      <c r="C58" s="6" t="s">
        <v>8</v>
      </c>
      <c r="D58" s="4">
        <v>370</v>
      </c>
      <c r="E58" s="7">
        <f t="shared" si="1"/>
        <v>407.00000000000006</v>
      </c>
    </row>
    <row r="59" spans="1:5" ht="24.95" customHeight="1">
      <c r="A59" s="6" t="s">
        <v>35</v>
      </c>
      <c r="B59" s="31"/>
      <c r="C59" s="6" t="s">
        <v>8</v>
      </c>
      <c r="D59" s="4">
        <v>420</v>
      </c>
      <c r="E59" s="7">
        <f t="shared" si="1"/>
        <v>462.00000000000006</v>
      </c>
    </row>
    <row r="60" spans="1:5">
      <c r="A60" s="1" t="s">
        <v>25</v>
      </c>
      <c r="B60" s="29"/>
      <c r="C60" s="1" t="s">
        <v>8</v>
      </c>
      <c r="D60" s="2">
        <v>8.5</v>
      </c>
      <c r="E60" s="3">
        <f t="shared" si="1"/>
        <v>9.3500000000000014</v>
      </c>
    </row>
    <row r="61" spans="1:5">
      <c r="A61" s="1" t="s">
        <v>26</v>
      </c>
      <c r="B61" s="30"/>
      <c r="C61" s="1" t="s">
        <v>8</v>
      </c>
      <c r="D61" s="2">
        <v>10</v>
      </c>
      <c r="E61" s="3">
        <f t="shared" si="1"/>
        <v>11</v>
      </c>
    </row>
    <row r="62" spans="1:5">
      <c r="A62" s="1" t="s">
        <v>27</v>
      </c>
      <c r="B62" s="30"/>
      <c r="C62" s="1" t="s">
        <v>8</v>
      </c>
      <c r="D62" s="5">
        <v>12</v>
      </c>
      <c r="E62" s="3">
        <f t="shared" si="1"/>
        <v>13.200000000000001</v>
      </c>
    </row>
    <row r="63" spans="1:5">
      <c r="A63" s="1" t="s">
        <v>28</v>
      </c>
      <c r="B63" s="30"/>
      <c r="C63" s="1" t="s">
        <v>20</v>
      </c>
      <c r="D63" s="5">
        <v>14</v>
      </c>
      <c r="E63" s="3">
        <f t="shared" si="1"/>
        <v>15.400000000000002</v>
      </c>
    </row>
    <row r="64" spans="1:5">
      <c r="A64" s="1" t="s">
        <v>29</v>
      </c>
      <c r="B64" s="30"/>
      <c r="C64" s="1" t="s">
        <v>8</v>
      </c>
      <c r="D64" s="5">
        <v>16</v>
      </c>
      <c r="E64" s="3">
        <f t="shared" si="1"/>
        <v>17.600000000000001</v>
      </c>
    </row>
    <row r="65" spans="1:5">
      <c r="A65" s="1" t="s">
        <v>30</v>
      </c>
      <c r="B65" s="31"/>
      <c r="C65" s="1" t="s">
        <v>8</v>
      </c>
      <c r="D65" s="5">
        <v>20</v>
      </c>
      <c r="E65" s="3">
        <f t="shared" si="1"/>
        <v>22</v>
      </c>
    </row>
    <row r="66" spans="1:5" ht="20.25">
      <c r="A66" s="40" t="s">
        <v>78</v>
      </c>
      <c r="B66" s="41"/>
      <c r="C66" s="41"/>
      <c r="D66" s="41"/>
      <c r="E66" s="42"/>
    </row>
    <row r="67" spans="1:5" ht="24.95" customHeight="1">
      <c r="A67" s="1" t="s">
        <v>79</v>
      </c>
      <c r="B67" s="29"/>
      <c r="C67" s="1" t="s">
        <v>80</v>
      </c>
      <c r="D67" s="2">
        <v>80</v>
      </c>
      <c r="E67" s="3">
        <f t="shared" ref="E67:E72" si="2">D67*1.1</f>
        <v>88</v>
      </c>
    </row>
    <row r="68" spans="1:5" ht="24.95" customHeight="1">
      <c r="A68" s="1" t="s">
        <v>81</v>
      </c>
      <c r="B68" s="30"/>
      <c r="C68" s="1" t="s">
        <v>80</v>
      </c>
      <c r="D68" s="2">
        <v>130</v>
      </c>
      <c r="E68" s="3">
        <f t="shared" si="2"/>
        <v>143</v>
      </c>
    </row>
    <row r="69" spans="1:5" ht="24.95" customHeight="1">
      <c r="A69" s="1" t="s">
        <v>82</v>
      </c>
      <c r="B69" s="31"/>
      <c r="C69" s="1" t="s">
        <v>80</v>
      </c>
      <c r="D69" s="2">
        <v>130</v>
      </c>
      <c r="E69" s="3">
        <f t="shared" si="2"/>
        <v>143</v>
      </c>
    </row>
    <row r="70" spans="1:5" ht="24.95" customHeight="1">
      <c r="A70" s="1" t="s">
        <v>83</v>
      </c>
      <c r="B70" s="43"/>
      <c r="C70" s="1" t="s">
        <v>80</v>
      </c>
      <c r="D70" s="2">
        <v>900</v>
      </c>
      <c r="E70" s="3">
        <f t="shared" si="2"/>
        <v>990.00000000000011</v>
      </c>
    </row>
    <row r="71" spans="1:5" ht="24.95" customHeight="1">
      <c r="A71" s="1" t="s">
        <v>84</v>
      </c>
      <c r="B71" s="44"/>
      <c r="C71" s="1" t="s">
        <v>80</v>
      </c>
      <c r="D71" s="2">
        <v>950</v>
      </c>
      <c r="E71" s="3">
        <f t="shared" si="2"/>
        <v>1045</v>
      </c>
    </row>
    <row r="72" spans="1:5" ht="24.95" customHeight="1">
      <c r="A72" s="1" t="s">
        <v>85</v>
      </c>
      <c r="B72" s="45"/>
      <c r="C72" s="1" t="s">
        <v>80</v>
      </c>
      <c r="D72" s="2">
        <v>980</v>
      </c>
      <c r="E72" s="3">
        <f t="shared" si="2"/>
        <v>1078</v>
      </c>
    </row>
    <row r="73" spans="1:5" ht="20.25">
      <c r="A73" s="40" t="s">
        <v>86</v>
      </c>
      <c r="B73" s="41"/>
      <c r="C73" s="41"/>
      <c r="D73" s="41"/>
      <c r="E73" s="42"/>
    </row>
    <row r="74" spans="1:5" ht="60" customHeight="1">
      <c r="A74" s="8" t="s">
        <v>87</v>
      </c>
      <c r="B74" s="46"/>
      <c r="C74" s="8" t="s">
        <v>8</v>
      </c>
      <c r="D74" s="9">
        <v>80</v>
      </c>
      <c r="E74" s="10">
        <f>D74*1.126</f>
        <v>90.079999999999984</v>
      </c>
    </row>
    <row r="75" spans="1:5" ht="60" customHeight="1">
      <c r="A75" s="8" t="s">
        <v>88</v>
      </c>
      <c r="B75" s="46"/>
      <c r="C75" s="8" t="s">
        <v>8</v>
      </c>
      <c r="D75" s="9">
        <v>70</v>
      </c>
      <c r="E75" s="10">
        <f>D75*1.15</f>
        <v>80.5</v>
      </c>
    </row>
    <row r="76" spans="1:5" ht="20.25">
      <c r="A76" s="47" t="s">
        <v>89</v>
      </c>
      <c r="B76" s="48"/>
      <c r="C76" s="48"/>
      <c r="D76" s="48"/>
      <c r="E76" s="49"/>
    </row>
    <row r="77" spans="1:5" ht="30" customHeight="1">
      <c r="A77" s="9" t="s">
        <v>90</v>
      </c>
      <c r="B77" s="29"/>
      <c r="C77" s="9" t="s">
        <v>91</v>
      </c>
      <c r="D77" s="9">
        <v>250</v>
      </c>
      <c r="E77" s="10">
        <f t="shared" ref="E77:E79" si="3">D77*1.1</f>
        <v>275</v>
      </c>
    </row>
    <row r="78" spans="1:5" ht="30" customHeight="1">
      <c r="A78" s="9" t="s">
        <v>92</v>
      </c>
      <c r="B78" s="31"/>
      <c r="C78" s="9" t="s">
        <v>91</v>
      </c>
      <c r="D78" s="9">
        <v>350</v>
      </c>
      <c r="E78" s="10">
        <f t="shared" si="3"/>
        <v>385.00000000000006</v>
      </c>
    </row>
    <row r="79" spans="1:5" ht="60" customHeight="1">
      <c r="A79" s="9" t="s">
        <v>93</v>
      </c>
      <c r="B79" s="11"/>
      <c r="C79" s="9" t="s">
        <v>91</v>
      </c>
      <c r="D79" s="9">
        <v>130</v>
      </c>
      <c r="E79" s="10">
        <f t="shared" si="3"/>
        <v>143</v>
      </c>
    </row>
    <row r="80" spans="1:5">
      <c r="A80" s="50" t="s">
        <v>94</v>
      </c>
      <c r="B80" s="50"/>
      <c r="C80" s="50"/>
      <c r="D80" s="50"/>
      <c r="E80" s="50"/>
    </row>
    <row r="81" spans="1:5" ht="60" customHeight="1">
      <c r="A81" s="9" t="s">
        <v>95</v>
      </c>
      <c r="B81" s="11"/>
      <c r="C81" s="9" t="s">
        <v>96</v>
      </c>
      <c r="D81" s="9">
        <v>350</v>
      </c>
      <c r="E81" s="10">
        <f>D81*1.143</f>
        <v>400.05</v>
      </c>
    </row>
  </sheetData>
  <mergeCells count="26">
    <mergeCell ref="B77:B78"/>
    <mergeCell ref="A80:E80"/>
    <mergeCell ref="A66:E66"/>
    <mergeCell ref="B67:B69"/>
    <mergeCell ref="B70:B72"/>
    <mergeCell ref="A73:E73"/>
    <mergeCell ref="A76:E76"/>
    <mergeCell ref="C8:C10"/>
    <mergeCell ref="D8:D10"/>
    <mergeCell ref="E8:E10"/>
    <mergeCell ref="A8:B10"/>
    <mergeCell ref="A47:E47"/>
    <mergeCell ref="B60:B65"/>
    <mergeCell ref="B38:B41"/>
    <mergeCell ref="A11:E11"/>
    <mergeCell ref="B21:B25"/>
    <mergeCell ref="B17:B20"/>
    <mergeCell ref="B12:B16"/>
    <mergeCell ref="B43:B46"/>
    <mergeCell ref="B26:B28"/>
    <mergeCell ref="B30:B32"/>
    <mergeCell ref="B33:B34"/>
    <mergeCell ref="B35:B37"/>
    <mergeCell ref="B54:B59"/>
    <mergeCell ref="A53:E53"/>
    <mergeCell ref="A51:E51"/>
  </mergeCells>
  <hyperlinks>
    <hyperlink ref="C4:F4" location="Лист1!A129" display="Одноразовые пластиковые столовые приборы"/>
    <hyperlink ref="C7:F7" location="Лист1!A135" display="Соусники пластиковые одноразовые"/>
    <hyperlink ref="F8" location="Лист1!A139" display="Фольга пищевая"/>
    <hyperlink ref="F9" location="Лист1!A143" display="Пакеты бумажные"/>
    <hyperlink ref="F10" location="Лист1!A148" display="Термоэтикетка"/>
    <hyperlink ref="F11" location="Лист1!A160" display="Кассовая лента"/>
    <hyperlink ref="F12" location="Лист1!A168" display="Бутылка ПЭТ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Женя</dc:creator>
  <cp:lastModifiedBy>anuta</cp:lastModifiedBy>
  <cp:lastPrinted>2023-03-03T07:32:37Z</cp:lastPrinted>
  <dcterms:created xsi:type="dcterms:W3CDTF">2023-02-16T10:51:17Z</dcterms:created>
  <dcterms:modified xsi:type="dcterms:W3CDTF">2023-04-20T09:53:51Z</dcterms:modified>
</cp:coreProperties>
</file>